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<sst xmlns="http://schemas.openxmlformats.org/spreadsheetml/2006/main" count="62" uniqueCount="47">
  <si>
    <t>2023年中央财政城镇保障性安居工程补助资金分配方案公告</t>
  </si>
  <si>
    <t>制表时间：2023年1月31日                                                                                                                                                       单位：万元、套（间）、平方米</t>
  </si>
  <si>
    <t>序号</t>
  </si>
  <si>
    <t xml:space="preserve">
镇街
（企事业单位）</t>
  </si>
  <si>
    <t>资金分配单位</t>
  </si>
  <si>
    <t>工程项目名称</t>
  </si>
  <si>
    <t>地址</t>
  </si>
  <si>
    <t>建设
方式</t>
  </si>
  <si>
    <t xml:space="preserve">建筑
面积
</t>
  </si>
  <si>
    <t>建设
套数</t>
  </si>
  <si>
    <t>2023年拟分配比例（%）</t>
  </si>
  <si>
    <t>2023年分配金额</t>
  </si>
  <si>
    <t>市属</t>
  </si>
  <si>
    <t>市代建项目管理办公室</t>
  </si>
  <si>
    <t>军转干小区装修改造工程
（香寓·城南时光公寓）</t>
  </si>
  <si>
    <t>南区街道永安一路</t>
  </si>
  <si>
    <t>装修改造</t>
  </si>
  <si>
    <t>120套（368间）</t>
  </si>
  <si>
    <t>/</t>
  </si>
  <si>
    <t>南头</t>
  </si>
  <si>
    <t>中山市南头镇永兴路保障房1#楼装修工程</t>
  </si>
  <si>
    <t>中山市南头镇
永兴路</t>
  </si>
  <si>
    <t>装修</t>
  </si>
  <si>
    <t>神湾</t>
  </si>
  <si>
    <t>中山市神湾镇南湾豪庭保障性租赁住房装修项目</t>
  </si>
  <si>
    <t>中山市神湾镇
光辉路10号</t>
  </si>
  <si>
    <t>坦洲</t>
  </si>
  <si>
    <t>坦洲镇产业园区配套人才用房工程一期装修项目(金色凤凰)</t>
  </si>
  <si>
    <t>广东省中山市
坦洲镇</t>
  </si>
  <si>
    <t>翠亨集团</t>
  </si>
  <si>
    <t>翠亨新区</t>
  </si>
  <si>
    <t>珑玥公馆装修项目　</t>
  </si>
  <si>
    <t>石歧街道湖滨北路40号之三　</t>
  </si>
  <si>
    <t>三乡</t>
  </si>
  <si>
    <t>云山汇景保障性用房装修项目</t>
  </si>
  <si>
    <t>中山市三乡镇
白石村景云街1号</t>
  </si>
  <si>
    <t>城建集团</t>
  </si>
  <si>
    <t>市国资委</t>
  </si>
  <si>
    <t>中山科学城板芙科创园工业园首期项目配套9#宿舍楼建设项目</t>
  </si>
  <si>
    <t>中山市板芙镇板芙村（中山市现代装备制造服务中 
心）</t>
  </si>
  <si>
    <t>新建</t>
  </si>
  <si>
    <t>中山市东区月湾路28号A梯和月湾路30号之一A梯装修改造工程</t>
  </si>
  <si>
    <t>中山市东区月湾路30号之一　</t>
  </si>
  <si>
    <t>48（144间）</t>
  </si>
  <si>
    <t>市住房保障事务中心</t>
  </si>
  <si>
    <t>住房保障家庭租赁补贴发放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</si>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</sst>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26"/>
      <name val="宋体"/>
      <charset val="134"/>
    </font>
    <font>
      <b/>
      <sz val="16"/>
      <color theme="1"/>
      <name val="宋体"/>
      <charset val="134"/>
    </font>
    <font>
      <sz val="16"/>
      <color theme="1"/>
      <name val="华文仿宋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21" borderId="12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2" fillId="28" borderId="1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7" borderId="13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27" borderId="14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6" fillId="9" borderId="9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0" fillId="0" borderId="0" xfId="0" applyAlignment="true">
      <alignment vertical="center" wrapText="true"/>
    </xf>
    <xf numFmtId="10" fontId="3" fillId="0" borderId="0" xfId="0" applyNumberFormat="true" applyFont="true">
      <alignment vertical="center"/>
    </xf>
    <xf numFmtId="176" fontId="3" fillId="0" borderId="0" xfId="0" applyNumberFormat="true" applyFont="true">
      <alignment vertical="center"/>
    </xf>
    <xf numFmtId="0" fontId="4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0" fontId="5" fillId="0" borderId="2" xfId="0" applyNumberFormat="true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 wrapText="true"/>
    </xf>
    <xf numFmtId="10" fontId="5" fillId="0" borderId="3" xfId="0" applyNumberFormat="true" applyFont="true" applyBorder="true" applyAlignment="true">
      <alignment horizontal="center" vertical="center" wrapText="true"/>
    </xf>
    <xf numFmtId="176" fontId="5" fillId="0" borderId="3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4"/>
  <sheetViews>
    <sheetView tabSelected="1" zoomScale="74" zoomScaleNormal="74" workbookViewId="0">
      <pane ySplit="4" topLeftCell="A5" activePane="bottomLeft" state="frozen"/>
      <selection/>
      <selection pane="bottomLeft" activeCell="A2" sqref="A2:J2"/>
    </sheetView>
  </sheetViews>
  <sheetFormatPr defaultColWidth="9" defaultRowHeight="15.75"/>
  <cols>
    <col min="1" max="1" width="10.9666666666667" customWidth="true"/>
    <col min="2" max="2" width="20.6083333333333" style="3" customWidth="true"/>
    <col min="3" max="3" width="18.075" style="3" customWidth="true"/>
    <col min="4" max="4" width="42.9083333333333" style="3" customWidth="true"/>
    <col min="5" max="5" width="26.175" style="3" customWidth="true"/>
    <col min="6" max="6" width="12.6666666666667" customWidth="true"/>
    <col min="7" max="7" width="9.95833333333333" customWidth="true"/>
    <col min="8" max="8" width="14.0166666666667" customWidth="true"/>
    <col min="9" max="9" width="14.1833333333333" style="4" hidden="true" customWidth="true"/>
    <col min="10" max="10" width="28.2083333333333" style="5" customWidth="true"/>
  </cols>
  <sheetData>
    <row r="1" ht="61" customHeight="true" spans="1:10">
      <c r="A1" s="6" t="s">
        <v>0</v>
      </c>
      <c r="B1" s="7"/>
      <c r="C1" s="7"/>
      <c r="D1" s="7"/>
      <c r="E1" s="7"/>
      <c r="F1" s="6"/>
      <c r="G1" s="6"/>
      <c r="H1" s="6"/>
      <c r="I1" s="6"/>
      <c r="J1" s="6"/>
    </row>
    <row r="2" customFormat="true" ht="34" customHeight="true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37" customHeight="true" spans="1:10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7" t="s">
        <v>10</v>
      </c>
      <c r="J3" s="18" t="s">
        <v>11</v>
      </c>
    </row>
    <row r="4" ht="40" customHeight="true" spans="1:10">
      <c r="A4" s="9"/>
      <c r="B4" s="11"/>
      <c r="C4" s="11"/>
      <c r="D4" s="9"/>
      <c r="E4" s="9"/>
      <c r="F4" s="9"/>
      <c r="G4" s="9"/>
      <c r="H4" s="11"/>
      <c r="I4" s="19"/>
      <c r="J4" s="20"/>
    </row>
    <row r="5" s="1" customFormat="true" ht="43.5" spans="1:10">
      <c r="A5" s="12">
        <v>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>
        <v>19641.2</v>
      </c>
      <c r="H5" s="12" t="s">
        <v>17</v>
      </c>
      <c r="I5" s="12" t="s">
        <v>18</v>
      </c>
      <c r="J5" s="12">
        <v>478.62</v>
      </c>
    </row>
    <row r="6" s="1" customFormat="true" ht="43.5" spans="1:10">
      <c r="A6" s="12">
        <v>2</v>
      </c>
      <c r="B6" s="12" t="s">
        <v>19</v>
      </c>
      <c r="C6" s="12" t="s">
        <v>19</v>
      </c>
      <c r="D6" s="12" t="s">
        <v>20</v>
      </c>
      <c r="E6" s="12" t="s">
        <v>21</v>
      </c>
      <c r="F6" s="12" t="s">
        <v>22</v>
      </c>
      <c r="G6" s="12">
        <v>5398.64</v>
      </c>
      <c r="H6" s="12">
        <v>89</v>
      </c>
      <c r="I6" s="12" t="s">
        <v>18</v>
      </c>
      <c r="J6" s="12">
        <v>394</v>
      </c>
    </row>
    <row r="7" s="2" customFormat="true" ht="43.5" spans="1:10">
      <c r="A7" s="12">
        <v>3</v>
      </c>
      <c r="B7" s="12" t="s">
        <v>23</v>
      </c>
      <c r="C7" s="12" t="s">
        <v>23</v>
      </c>
      <c r="D7" s="12" t="s">
        <v>24</v>
      </c>
      <c r="E7" s="12" t="s">
        <v>25</v>
      </c>
      <c r="F7" s="12" t="s">
        <v>22</v>
      </c>
      <c r="G7" s="12">
        <v>2585.02</v>
      </c>
      <c r="H7" s="12">
        <v>42</v>
      </c>
      <c r="I7" s="12" t="e">
        <f>#REF!/(#REF!+#REF!+#REF!+#REF!+#REF!+#REF!)</f>
        <v>#REF!</v>
      </c>
      <c r="J7" s="12">
        <v>320</v>
      </c>
    </row>
    <row r="8" s="2" customFormat="true" ht="43.5" spans="1:10">
      <c r="A8" s="12">
        <v>4</v>
      </c>
      <c r="B8" s="12" t="s">
        <v>26</v>
      </c>
      <c r="C8" s="12" t="s">
        <v>26</v>
      </c>
      <c r="D8" s="12" t="s">
        <v>27</v>
      </c>
      <c r="E8" s="12" t="s">
        <v>28</v>
      </c>
      <c r="F8" s="12" t="s">
        <v>22</v>
      </c>
      <c r="G8" s="12">
        <v>5802.88</v>
      </c>
      <c r="H8" s="12">
        <v>112</v>
      </c>
      <c r="I8" s="12" t="e">
        <f>#REF!/(#REF!+#REF!+#REF!+#REF!+#REF!+#REF!)</f>
        <v>#REF!</v>
      </c>
      <c r="J8" s="12">
        <v>780</v>
      </c>
    </row>
    <row r="9" s="2" customFormat="true" ht="43.5" spans="1:10">
      <c r="A9" s="12">
        <v>5</v>
      </c>
      <c r="B9" s="12" t="s">
        <v>29</v>
      </c>
      <c r="C9" s="12" t="s">
        <v>30</v>
      </c>
      <c r="D9" s="12" t="s">
        <v>31</v>
      </c>
      <c r="E9" s="12" t="s">
        <v>32</v>
      </c>
      <c r="F9" s="12" t="s">
        <v>22</v>
      </c>
      <c r="G9" s="12">
        <v>2311.63</v>
      </c>
      <c r="H9" s="12">
        <v>54</v>
      </c>
      <c r="I9" s="12" t="e">
        <f>#REF!/(#REF!+#REF!+#REF!+#REF!+#REF!+#REF!)</f>
        <v>#REF!</v>
      </c>
      <c r="J9" s="12">
        <v>370</v>
      </c>
    </row>
    <row r="10" s="2" customFormat="true" ht="43.5" spans="1:10">
      <c r="A10" s="12">
        <v>6</v>
      </c>
      <c r="B10" s="12" t="s">
        <v>33</v>
      </c>
      <c r="C10" s="12" t="s">
        <v>33</v>
      </c>
      <c r="D10" s="12" t="s">
        <v>34</v>
      </c>
      <c r="E10" s="12" t="s">
        <v>35</v>
      </c>
      <c r="F10" s="12" t="s">
        <v>22</v>
      </c>
      <c r="G10" s="12">
        <v>5152.12</v>
      </c>
      <c r="H10" s="12">
        <v>100</v>
      </c>
      <c r="I10" s="12" t="e">
        <f>#REF!/(#REF!+#REF!+#REF!+#REF!+#REF!+#REF!)</f>
        <v>#REF!</v>
      </c>
      <c r="J10" s="12">
        <v>680</v>
      </c>
    </row>
    <row r="11" s="1" customFormat="true" ht="87" spans="1:10">
      <c r="A11" s="12">
        <v>7</v>
      </c>
      <c r="B11" s="12" t="s">
        <v>36</v>
      </c>
      <c r="C11" s="12" t="s">
        <v>37</v>
      </c>
      <c r="D11" s="12" t="s">
        <v>38</v>
      </c>
      <c r="E11" s="12" t="s">
        <v>39</v>
      </c>
      <c r="F11" s="12" t="s">
        <v>40</v>
      </c>
      <c r="G11" s="12">
        <v>8190.06</v>
      </c>
      <c r="H11" s="12">
        <v>90</v>
      </c>
      <c r="I11" s="12" t="e">
        <f>#REF!/(#REF!+#REF!+#REF!+#REF!+#REF!+#REF!)</f>
        <v>#REF!</v>
      </c>
      <c r="J11" s="12">
        <v>590</v>
      </c>
    </row>
    <row r="12" s="1" customFormat="true" ht="43.5" spans="1:10">
      <c r="A12" s="12">
        <v>8</v>
      </c>
      <c r="B12" s="13"/>
      <c r="C12" s="13"/>
      <c r="D12" s="12" t="s">
        <v>41</v>
      </c>
      <c r="E12" s="12" t="s">
        <v>42</v>
      </c>
      <c r="F12" s="12" t="s">
        <v>16</v>
      </c>
      <c r="G12" s="12">
        <v>2060.4</v>
      </c>
      <c r="H12" s="12" t="s">
        <v>43</v>
      </c>
      <c r="I12" s="12" t="e">
        <f>#REF!/(#REF!+#REF!+#REF!+#REF!+#REF!+#REF!)</f>
        <v>#REF!</v>
      </c>
      <c r="J12" s="12">
        <v>870</v>
      </c>
    </row>
    <row r="13" s="1" customFormat="true" ht="43.5" spans="1:10">
      <c r="A13" s="12">
        <v>9</v>
      </c>
      <c r="B13" s="12" t="s">
        <v>44</v>
      </c>
      <c r="C13" s="12" t="s">
        <v>44</v>
      </c>
      <c r="D13" s="12" t="s">
        <v>45</v>
      </c>
      <c r="E13" s="12" t="s">
        <v>18</v>
      </c>
      <c r="F13" s="12" t="s">
        <v>18</v>
      </c>
      <c r="G13" s="12" t="s">
        <v>18</v>
      </c>
      <c r="H13" s="12" t="s">
        <v>18</v>
      </c>
      <c r="I13" s="12"/>
      <c r="J13" s="12">
        <v>200</v>
      </c>
    </row>
    <row r="14" s="1" customFormat="true" ht="25" customHeight="true" spans="1:10">
      <c r="A14" s="14" t="s">
        <v>46</v>
      </c>
      <c r="B14" s="15"/>
      <c r="C14" s="16"/>
      <c r="D14" s="16"/>
      <c r="E14" s="16"/>
      <c r="F14" s="16"/>
      <c r="G14" s="16"/>
      <c r="H14" s="16"/>
      <c r="I14" s="16"/>
      <c r="J14" s="16">
        <f>SUM(J5:J13)</f>
        <v>4682.62</v>
      </c>
    </row>
  </sheetData>
  <mergeCells count="15">
    <mergeCell ref="A1:J1"/>
    <mergeCell ref="A2:J2"/>
    <mergeCell ref="A14:B14"/>
    <mergeCell ref="A3:A4"/>
    <mergeCell ref="B3:B4"/>
    <mergeCell ref="B11:B12"/>
    <mergeCell ref="C3:C4"/>
    <mergeCell ref="C11:C12"/>
    <mergeCell ref="D3:D4"/>
    <mergeCell ref="E3:E4"/>
    <mergeCell ref="F3:F4"/>
    <mergeCell ref="G3:G4"/>
    <mergeCell ref="H3:H4"/>
    <mergeCell ref="I3:I4"/>
    <mergeCell ref="J3:J4"/>
  </mergeCells>
  <printOptions horizontalCentered="true"/>
  <pageMargins left="0.393055555555556" right="0.393055555555556" top="0.590277777777778" bottom="0.393055555555556" header="0.511805555555556" footer="0.511805555555556"/>
  <pageSetup paperSize="8" scale="58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2018-06-21T03:28:00Z</dcterms:created>
  <dcterms:modified xsi:type="dcterms:W3CDTF">2023-01-31T17:35:54Z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A33DF6DA8B5D4AD99BE494DACF40DC5F</vt:lpwstr>
  </property>
</Properties>
</file>